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سادس - الصحة\"/>
    </mc:Choice>
  </mc:AlternateContent>
  <bookViews>
    <workbookView xWindow="0" yWindow="0" windowWidth="24000" windowHeight="10425"/>
  </bookViews>
  <sheets>
    <sheet name="جدول  03-06 Table" sheetId="1" r:id="rId1"/>
  </sheets>
  <definedNames>
    <definedName name="_xlnm.Print_Area" localSheetId="0">'جدول  03-06 Table'!$A$1:$L$47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I45" i="1"/>
  <c r="H45" i="1"/>
  <c r="G45" i="1"/>
  <c r="E45" i="1"/>
  <c r="C45" i="1"/>
  <c r="B45" i="1"/>
  <c r="K44" i="1"/>
  <c r="D44" i="1"/>
  <c r="D43" i="1"/>
  <c r="K43" i="1" s="1"/>
  <c r="D42" i="1"/>
  <c r="K42" i="1" s="1"/>
  <c r="D41" i="1"/>
  <c r="K41" i="1" s="1"/>
  <c r="K40" i="1"/>
  <c r="D40" i="1"/>
  <c r="D39" i="1"/>
  <c r="K39" i="1" s="1"/>
  <c r="D38" i="1"/>
  <c r="K38" i="1" s="1"/>
  <c r="D37" i="1"/>
  <c r="K37" i="1" s="1"/>
  <c r="K36" i="1"/>
  <c r="D36" i="1"/>
  <c r="D35" i="1"/>
  <c r="K35" i="1" s="1"/>
  <c r="D34" i="1"/>
  <c r="K34" i="1" s="1"/>
  <c r="D33" i="1"/>
  <c r="D45" i="1" s="1"/>
  <c r="K23" i="1"/>
  <c r="D23" i="1"/>
  <c r="D22" i="1"/>
  <c r="K22" i="1" s="1"/>
  <c r="D21" i="1"/>
  <c r="K21" i="1" s="1"/>
  <c r="D20" i="1"/>
  <c r="K20" i="1" s="1"/>
  <c r="K19" i="1"/>
  <c r="D19" i="1"/>
  <c r="D18" i="1"/>
  <c r="K18" i="1" s="1"/>
  <c r="D17" i="1"/>
  <c r="K17" i="1" s="1"/>
  <c r="D16" i="1"/>
  <c r="K16" i="1" s="1"/>
  <c r="K15" i="1"/>
  <c r="D15" i="1"/>
  <c r="D14" i="1"/>
  <c r="K14" i="1" s="1"/>
  <c r="D13" i="1"/>
  <c r="K13" i="1" s="1"/>
  <c r="D12" i="1"/>
  <c r="K12" i="1" s="1"/>
  <c r="K11" i="1"/>
  <c r="D11" i="1"/>
  <c r="D10" i="1"/>
  <c r="K10" i="1" s="1"/>
  <c r="K33" i="1" l="1"/>
  <c r="K45" i="1" s="1"/>
</calcChain>
</file>

<file path=xl/sharedStrings.xml><?xml version="1.0" encoding="utf-8"?>
<sst xmlns="http://schemas.openxmlformats.org/spreadsheetml/2006/main" count="123" uniqueCount="79">
  <si>
    <t>العمالة بمستشفيات القطاع الطبي الخاص - إمارة دبي</t>
  </si>
  <si>
    <t>Employment at Medical Private Sector Hospitals - Emirate of Dubai</t>
  </si>
  <si>
    <t xml:space="preserve"> (2016)</t>
  </si>
  <si>
    <t>جـــدول ( 03 - 06 ) Table</t>
  </si>
  <si>
    <t>البيــــــــــــان</t>
  </si>
  <si>
    <t>الأطباء البشريين   Physicans</t>
  </si>
  <si>
    <t>أطباء الأسنان</t>
  </si>
  <si>
    <t xml:space="preserve">فنيو الأسنان </t>
  </si>
  <si>
    <t>الصيادلة ومساعديهم</t>
  </si>
  <si>
    <t>الممرضون</t>
  </si>
  <si>
    <t>الفنيون</t>
  </si>
  <si>
    <t>آخرون
Others</t>
  </si>
  <si>
    <t>المجموع
Total</t>
  </si>
  <si>
    <t>Title</t>
  </si>
  <si>
    <t>استشاري وأخصائي
Consultant and Specialist</t>
  </si>
  <si>
    <t>ممارس
عام
General
Practitioner</t>
  </si>
  <si>
    <t>Dentists</t>
  </si>
  <si>
    <t>Dental Technicians</t>
  </si>
  <si>
    <t>Pharmacists
and Dispensers</t>
  </si>
  <si>
    <t>Nurses</t>
  </si>
  <si>
    <t>Technicians</t>
  </si>
  <si>
    <t>مستشفى بالهول الأوروبي</t>
  </si>
  <si>
    <t>..</t>
  </si>
  <si>
    <t>Belhoull European Hospital</t>
  </si>
  <si>
    <t>مستشفى بالهول التخصصية</t>
  </si>
  <si>
    <t>Belhoull Specialist Hospital</t>
  </si>
  <si>
    <t>مستشفى ميدكير</t>
  </si>
  <si>
    <t>Medcare Hospital</t>
  </si>
  <si>
    <t>مستشفى مدكير للنساء والأطفال</t>
  </si>
  <si>
    <t>Medcare Women &amp; Children Hospital</t>
  </si>
  <si>
    <t>المستشفى الأمريكي</t>
  </si>
  <si>
    <t xml:space="preserve">American Hospital </t>
  </si>
  <si>
    <t>مستشفى ميدي كلينك ولكير</t>
  </si>
  <si>
    <t>Mediclinic Wellcare Hospital</t>
  </si>
  <si>
    <t>مستشفى الجراحة العصبية والعمود الفقري</t>
  </si>
  <si>
    <t>Nero Spinal Hospital</t>
  </si>
  <si>
    <t>المستشفى الكندي التخصصي</t>
  </si>
  <si>
    <t xml:space="preserve">Canadian Specialist Hospital </t>
  </si>
  <si>
    <t>مستشفى الإمارات</t>
  </si>
  <si>
    <t>Emirates Hospital</t>
  </si>
  <si>
    <t>مستشفى مديور</t>
  </si>
  <si>
    <t>Medeor Hospital</t>
  </si>
  <si>
    <t>مستشفى زليخة</t>
  </si>
  <si>
    <t xml:space="preserve">Zulaikha Hospital </t>
  </si>
  <si>
    <t>مستشفى سيدار - جبل علي الدولي</t>
  </si>
  <si>
    <t>Cedars - Jebel Ali International Hospital</t>
  </si>
  <si>
    <t>المستشفى الإيراني</t>
  </si>
  <si>
    <t>Iranian Hospital</t>
  </si>
  <si>
    <t>مستشفى إن إم سي التخصصي</t>
  </si>
  <si>
    <t>N.M.C. Specialist Hospital</t>
  </si>
  <si>
    <t>تابع جـــدول ( 03 - 06 ) Table</t>
  </si>
  <si>
    <t>المستشفى الدولي الحديث</t>
  </si>
  <si>
    <t>Modern International Hospital</t>
  </si>
  <si>
    <t>مستشفى لايف لاين</t>
  </si>
  <si>
    <t>Life Line Hospital</t>
  </si>
  <si>
    <t>مستشفى أستر</t>
  </si>
  <si>
    <t>Aster Hospital</t>
  </si>
  <si>
    <t>مستشفى دبي لندن التخصصية</t>
  </si>
  <si>
    <t>Dubai London Specialty Hospital</t>
  </si>
  <si>
    <t>مستشفى القرهود</t>
  </si>
  <si>
    <t>Garhoud Hospital</t>
  </si>
  <si>
    <t>المستشفى السعودي الألماني</t>
  </si>
  <si>
    <t>Saudi German Hospital</t>
  </si>
  <si>
    <t>مستشفى إن إم سي  - مجمع دبي للاستثمار</t>
  </si>
  <si>
    <t>N.M.C Dubai Investments Park</t>
  </si>
  <si>
    <t>مستشفى برايم</t>
  </si>
  <si>
    <t>Prime Hospital</t>
  </si>
  <si>
    <t>مستشفى برجيل</t>
  </si>
  <si>
    <t>Barjeel Hospital</t>
  </si>
  <si>
    <t>مستشفى الزهراء</t>
  </si>
  <si>
    <t>Al Zahra Hospital</t>
  </si>
  <si>
    <t>مستشفى ميدكير لجراحة العظام والعمود الفقري</t>
  </si>
  <si>
    <t>Medcare Hero Spinal Hospital</t>
  </si>
  <si>
    <t>مستشفى ثومباي</t>
  </si>
  <si>
    <t>Thumbay Hospital</t>
  </si>
  <si>
    <t>المجموع</t>
  </si>
  <si>
    <t>Total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</si>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</sst>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4"/>
      <name val="Dubai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Dubai"/>
      <family val="2"/>
    </font>
    <font>
      <b/>
      <sz val="11"/>
      <color indexed="8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1"/>
      <color indexed="8"/>
      <name val="WinSoft Pro"/>
      <family val="2"/>
    </font>
    <font>
      <sz val="10"/>
      <name val="Myriad Pro"/>
      <family val="2"/>
    </font>
    <font>
      <sz val="12"/>
      <color rgb="FFFF0000"/>
      <name val="Dubai"/>
      <family val="2"/>
    </font>
    <font>
      <sz val="12"/>
      <color rgb="FF222222"/>
      <name val="Dubai"/>
      <family val="2"/>
    </font>
    <font>
      <sz val="9"/>
      <name val="WinSoft Pro"/>
      <family val="2"/>
    </font>
    <font>
      <sz val="9"/>
      <name val="Duba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49" fontId="7" fillId="2" borderId="0" xfId="1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 wrapText="1"/>
    </xf>
    <xf numFmtId="0" fontId="7" fillId="2" borderId="0" xfId="1" applyFont="1" applyFill="1" applyAlignment="1">
      <alignment horizontal="right" vertical="center" wrapText="1" indent="1"/>
    </xf>
    <xf numFmtId="0" fontId="7" fillId="2" borderId="0" xfId="1" applyFont="1" applyFill="1" applyAlignment="1">
      <alignment horizontal="right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5" fillId="4" borderId="0" xfId="1" applyFont="1" applyFill="1" applyBorder="1" applyAlignment="1">
      <alignment vertical="top" wrapText="1" readingOrder="2"/>
    </xf>
    <xf numFmtId="0" fontId="15" fillId="4" borderId="0" xfId="1" applyFont="1" applyFill="1" applyBorder="1" applyAlignment="1">
      <alignment horizontal="left" vertical="top" wrapText="1" readingOrder="1"/>
    </xf>
    <xf numFmtId="0" fontId="16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wrapText="1"/>
    </xf>
    <xf numFmtId="0" fontId="14" fillId="3" borderId="11" xfId="1" applyFont="1" applyFill="1" applyBorder="1" applyAlignment="1">
      <alignment horizontal="center" vertical="top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right" vertical="center" wrapText="1" indent="1"/>
    </xf>
    <xf numFmtId="3" fontId="2" fillId="2" borderId="13" xfId="1" applyNumberFormat="1" applyFont="1" applyFill="1" applyBorder="1" applyAlignment="1">
      <alignment horizontal="left" vertical="center" wrapText="1" indent="2"/>
    </xf>
    <xf numFmtId="3" fontId="7" fillId="2" borderId="13" xfId="1" applyNumberFormat="1" applyFont="1" applyFill="1" applyBorder="1" applyAlignment="1">
      <alignment horizontal="center" vertical="center" wrapText="1"/>
    </xf>
    <xf numFmtId="3" fontId="2" fillId="2" borderId="13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 wrapText="1" indent="1"/>
    </xf>
    <xf numFmtId="3" fontId="7" fillId="2" borderId="0" xfId="1" applyNumberFormat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vertical="top" wrapText="1" readingOrder="2"/>
    </xf>
    <xf numFmtId="0" fontId="19" fillId="2" borderId="0" xfId="1" applyFont="1" applyFill="1" applyBorder="1" applyAlignment="1">
      <alignment horizontal="left" vertical="top" wrapText="1" readingOrder="1"/>
    </xf>
    <xf numFmtId="0" fontId="2" fillId="3" borderId="0" xfId="1" applyFont="1" applyFill="1" applyBorder="1" applyAlignment="1">
      <alignment horizontal="right" vertical="center" wrapText="1" indent="1"/>
    </xf>
    <xf numFmtId="3" fontId="2" fillId="3" borderId="0" xfId="1" applyNumberFormat="1" applyFont="1" applyFill="1" applyBorder="1" applyAlignment="1">
      <alignment horizontal="left" vertical="center" wrapText="1" indent="2"/>
    </xf>
    <xf numFmtId="3" fontId="7" fillId="3" borderId="0" xfId="1" applyNumberFormat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left" vertical="center" wrapText="1" indent="1"/>
    </xf>
    <xf numFmtId="0" fontId="19" fillId="4" borderId="0" xfId="1" applyFont="1" applyFill="1" applyBorder="1" applyAlignment="1">
      <alignment vertical="top" wrapText="1" readingOrder="2"/>
    </xf>
    <xf numFmtId="0" fontId="19" fillId="4" borderId="0" xfId="1" applyFont="1" applyFill="1" applyBorder="1" applyAlignment="1">
      <alignment horizontal="left" vertical="top" wrapText="1" readingOrder="1"/>
    </xf>
    <xf numFmtId="0" fontId="2" fillId="2" borderId="0" xfId="1" applyFont="1" applyFill="1" applyBorder="1" applyAlignment="1">
      <alignment horizontal="right" vertical="center" wrapText="1" indent="1"/>
    </xf>
    <xf numFmtId="3" fontId="2" fillId="2" borderId="0" xfId="1" applyNumberFormat="1" applyFont="1" applyFill="1" applyBorder="1" applyAlignment="1">
      <alignment horizontal="left" vertical="center" wrapText="1" indent="2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 indent="1"/>
    </xf>
    <xf numFmtId="0" fontId="20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horizontal="right" vertical="center" wrapText="1" indent="2"/>
    </xf>
    <xf numFmtId="3" fontId="7" fillId="0" borderId="0" xfId="1" applyNumberFormat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right" vertical="center" wrapText="1" indent="2"/>
    </xf>
    <xf numFmtId="0" fontId="21" fillId="2" borderId="0" xfId="1" applyFont="1" applyFill="1" applyBorder="1" applyAlignment="1">
      <alignment vertical="center" wrapText="1"/>
    </xf>
    <xf numFmtId="0" fontId="2" fillId="3" borderId="14" xfId="1" applyFont="1" applyFill="1" applyBorder="1" applyAlignment="1">
      <alignment horizontal="right" vertical="center" wrapText="1" indent="1"/>
    </xf>
    <xf numFmtId="3" fontId="2" fillId="3" borderId="14" xfId="1" applyNumberFormat="1" applyFont="1" applyFill="1" applyBorder="1" applyAlignment="1">
      <alignment horizontal="left" vertical="center" wrapText="1" indent="2"/>
    </xf>
    <xf numFmtId="3" fontId="7" fillId="3" borderId="14" xfId="1" applyNumberFormat="1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vertical="center" wrapText="1"/>
    </xf>
    <xf numFmtId="3" fontId="7" fillId="2" borderId="0" xfId="1" applyNumberFormat="1" applyFont="1" applyFill="1" applyAlignment="1">
      <alignment horizontal="right" vertical="center" wrapText="1"/>
    </xf>
    <xf numFmtId="3" fontId="14" fillId="3" borderId="11" xfId="1" applyNumberFormat="1" applyFont="1" applyFill="1" applyBorder="1" applyAlignment="1">
      <alignment horizontal="center" vertical="top" wrapText="1"/>
    </xf>
    <xf numFmtId="3" fontId="7" fillId="2" borderId="0" xfId="1" applyNumberFormat="1" applyFont="1" applyFill="1" applyBorder="1" applyAlignment="1">
      <alignment horizontal="left" vertical="center" wrapText="1" indent="2"/>
    </xf>
    <xf numFmtId="3" fontId="2" fillId="2" borderId="0" xfId="1" applyNumberFormat="1" applyFont="1" applyFill="1" applyBorder="1" applyAlignment="1">
      <alignment horizontal="left" vertical="center" wrapText="1" indent="1"/>
    </xf>
    <xf numFmtId="3" fontId="7" fillId="3" borderId="0" xfId="1" applyNumberFormat="1" applyFont="1" applyFill="1" applyBorder="1" applyAlignment="1">
      <alignment horizontal="left" vertical="center" wrapText="1" indent="2"/>
    </xf>
    <xf numFmtId="3" fontId="2" fillId="3" borderId="0" xfId="1" applyNumberFormat="1" applyFont="1" applyFill="1" applyBorder="1" applyAlignment="1">
      <alignment horizontal="left" vertical="center" wrapText="1" indent="1"/>
    </xf>
    <xf numFmtId="3" fontId="2" fillId="3" borderId="0" xfId="1" quotePrefix="1" applyNumberFormat="1" applyFont="1" applyFill="1" applyBorder="1" applyAlignment="1">
      <alignment horizontal="left" vertical="center" wrapText="1" indent="2"/>
    </xf>
    <xf numFmtId="0" fontId="3" fillId="2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center"/>
    </xf>
    <xf numFmtId="0" fontId="21" fillId="2" borderId="0" xfId="1" applyFont="1" applyFill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vertical="center"/>
    </xf>
    <xf numFmtId="0" fontId="22" fillId="2" borderId="0" xfId="1" applyFont="1" applyFill="1" applyAlignment="1">
      <alignment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right" vertical="center" wrapText="1" indent="1"/>
    </xf>
    <xf numFmtId="3" fontId="7" fillId="3" borderId="3" xfId="1" applyNumberFormat="1" applyFont="1" applyFill="1" applyBorder="1" applyAlignment="1">
      <alignment horizontal="center" vertical="center" wrapText="1"/>
    </xf>
    <xf numFmtId="3" fontId="7" fillId="3" borderId="3" xfId="1" applyNumberFormat="1" applyFont="1" applyFill="1" applyBorder="1" applyAlignment="1">
      <alignment horizontal="right" vertical="center" wrapText="1"/>
    </xf>
    <xf numFmtId="0" fontId="7" fillId="3" borderId="3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wrapText="1"/>
    </xf>
    <xf numFmtId="0" fontId="23" fillId="0" borderId="0" xfId="1" applyFont="1" applyFill="1" applyBorder="1" applyAlignment="1">
      <alignment horizontal="center" wrapText="1"/>
    </xf>
    <xf numFmtId="0" fontId="23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  <xf numFmtId="0" fontId="24" fillId="2" borderId="0" xfId="1" applyFont="1" applyFill="1" applyBorder="1" applyAlignment="1">
      <alignment vertical="center" wrapText="1"/>
    </xf>
    <xf numFmtId="0" fontId="23" fillId="2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3" fontId="14" fillId="3" borderId="5" xfId="1" applyNumberFormat="1" applyFont="1" applyFill="1" applyBorder="1" applyAlignment="1">
      <alignment horizontal="center" wrapText="1"/>
    </xf>
    <xf numFmtId="3" fontId="14" fillId="3" borderId="8" xfId="1" applyNumberFormat="1" applyFont="1" applyFill="1" applyBorder="1" applyAlignment="1">
      <alignment horizontal="center" wrapText="1"/>
    </xf>
    <xf numFmtId="3" fontId="14" fillId="3" borderId="5" xfId="1" applyNumberFormat="1" applyFont="1" applyFill="1" applyBorder="1" applyAlignment="1">
      <alignment horizontal="center" vertical="center" wrapText="1"/>
    </xf>
    <xf numFmtId="3" fontId="14" fillId="3" borderId="8" xfId="1" applyNumberFormat="1" applyFont="1" applyFill="1" applyBorder="1" applyAlignment="1">
      <alignment horizontal="center" vertical="center" wrapText="1"/>
    </xf>
    <xf numFmtId="3" fontId="14" fillId="3" borderId="11" xfId="1" applyNumberFormat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 wrapText="1"/>
    </xf>
    <xf numFmtId="0" fontId="14" fillId="3" borderId="12" xfId="1" applyFont="1" applyFill="1" applyBorder="1" applyAlignment="1">
      <alignment horizontal="center" vertical="center" wrapText="1"/>
    </xf>
    <xf numFmtId="3" fontId="14" fillId="3" borderId="5" xfId="1" applyNumberFormat="1" applyFont="1" applyFill="1" applyBorder="1" applyAlignment="1">
      <alignment horizontal="center" vertical="center" wrapText="1" readingOrder="1"/>
    </xf>
    <xf numFmtId="3" fontId="14" fillId="3" borderId="11" xfId="1" applyNumberFormat="1" applyFont="1" applyFill="1" applyBorder="1" applyAlignment="1">
      <alignment horizontal="center" vertical="center" wrapText="1" readingOrder="1"/>
    </xf>
    <xf numFmtId="0" fontId="14" fillId="3" borderId="1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 wrapText="1"/>
    </xf>
    <xf numFmtId="3" fontId="14" fillId="3" borderId="3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 readingOrder="1"/>
    </xf>
    <xf numFmtId="0" fontId="14" fillId="3" borderId="11" xfId="1" applyFont="1" applyFill="1" applyBorder="1" applyAlignment="1">
      <alignment horizontal="center" vertical="center" wrapText="1" readingOrder="1"/>
    </xf>
    <xf numFmtId="0" fontId="6" fillId="2" borderId="0" xfId="1" applyFont="1" applyFill="1" applyBorder="1" applyAlignment="1">
      <alignment horizontal="center" vertical="center" wrapText="1"/>
    </xf>
    <xf numFmtId="49" fontId="7" fillId="2" borderId="0" xfId="1" applyNumberFormat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wrapText="1"/>
    </xf>
    <xf numFmtId="0" fontId="14" fillId="3" borderId="8" xfId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48614</xdr:rowOff>
    </xdr:from>
    <xdr:ext cx="1819275" cy="675285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353400" y="48614"/>
          <a:ext cx="1819275" cy="67528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519312</xdr:colOff>
      <xdr:row>0</xdr:row>
      <xdr:rowOff>28575</xdr:rowOff>
    </xdr:from>
    <xdr:ext cx="1526540" cy="61277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506698" y="28575"/>
          <a:ext cx="1526540" cy="612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rightToLeft="1" tabSelected="1" view="pageBreakPreview" zoomScaleNormal="75" zoomScaleSheetLayoutView="100" workbookViewId="0">
      <selection activeCell="N12" sqref="N12"/>
    </sheetView>
  </sheetViews>
  <sheetFormatPr defaultRowHeight="22.5"/>
  <cols>
    <col min="1" max="1" width="27" style="1" customWidth="1"/>
    <col min="2" max="2" width="10.125" style="1" customWidth="1"/>
    <col min="3" max="3" width="9.75" style="1" customWidth="1"/>
    <col min="4" max="4" width="7.75" style="1" customWidth="1"/>
    <col min="5" max="5" width="7.625" style="1" customWidth="1"/>
    <col min="6" max="6" width="10" style="1" customWidth="1"/>
    <col min="7" max="7" width="10.125" style="1" customWidth="1"/>
    <col min="8" max="8" width="7" style="1" customWidth="1"/>
    <col min="9" max="9" width="9" style="1" customWidth="1"/>
    <col min="10" max="10" width="6.875" style="1" customWidth="1"/>
    <col min="11" max="11" width="7.875" style="1" customWidth="1"/>
    <col min="12" max="12" width="27.625" style="1" customWidth="1"/>
    <col min="13" max="13" width="9" style="1"/>
    <col min="14" max="14" width="14.875" style="2" customWidth="1"/>
    <col min="15" max="15" width="8" style="2" hidden="1" customWidth="1"/>
    <col min="16" max="16" width="17.625" style="2" customWidth="1"/>
    <col min="17" max="17" width="13.625" style="2" customWidth="1"/>
    <col min="18" max="18" width="9" style="3"/>
    <col min="19" max="27" width="9" style="4"/>
    <col min="28" max="30" width="9" style="5"/>
    <col min="31" max="16384" width="9" style="6"/>
  </cols>
  <sheetData>
    <row r="1" spans="1:30" ht="34.5" customHeight="1"/>
    <row r="2" spans="1:30" s="11" customFormat="1" ht="19.5" customHeight="1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7"/>
      <c r="N2" s="8"/>
      <c r="O2" s="8"/>
      <c r="P2" s="8"/>
      <c r="Q2" s="8"/>
      <c r="R2" s="9"/>
      <c r="S2" s="10"/>
      <c r="T2" s="10"/>
      <c r="U2" s="10"/>
      <c r="V2" s="10"/>
      <c r="W2" s="10"/>
      <c r="X2" s="10"/>
      <c r="Y2" s="10"/>
      <c r="Z2" s="10"/>
      <c r="AA2" s="10"/>
    </row>
    <row r="3" spans="1:30" s="12" customFormat="1" ht="19.5" customHeight="1">
      <c r="A3" s="119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7"/>
      <c r="N3" s="8"/>
      <c r="O3" s="8"/>
      <c r="P3" s="8"/>
      <c r="Q3" s="8"/>
      <c r="R3" s="9"/>
      <c r="S3" s="10"/>
      <c r="T3" s="10"/>
      <c r="U3" s="10"/>
      <c r="V3" s="10"/>
      <c r="W3" s="10"/>
      <c r="X3" s="10"/>
      <c r="Y3" s="10"/>
      <c r="Z3" s="10"/>
      <c r="AA3" s="10"/>
    </row>
    <row r="4" spans="1:30" s="12" customFormat="1" ht="18.75" customHeight="1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3"/>
      <c r="N4" s="14"/>
      <c r="O4" s="8"/>
      <c r="P4" s="8"/>
      <c r="Q4" s="8"/>
      <c r="R4" s="9"/>
      <c r="S4" s="10"/>
      <c r="T4" s="10"/>
      <c r="U4" s="10"/>
      <c r="V4" s="10"/>
      <c r="W4" s="10"/>
      <c r="X4" s="10"/>
      <c r="Y4" s="10"/>
      <c r="Z4" s="10"/>
      <c r="AA4" s="10"/>
    </row>
    <row r="5" spans="1:30" s="12" customFormat="1" ht="5.2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3"/>
      <c r="N5" s="16"/>
      <c r="O5" s="17"/>
      <c r="P5" s="17"/>
      <c r="Q5" s="17"/>
      <c r="R5" s="9"/>
      <c r="S5" s="10"/>
      <c r="T5" s="10"/>
      <c r="U5" s="10"/>
      <c r="V5" s="10"/>
      <c r="W5" s="10"/>
      <c r="X5" s="10"/>
      <c r="Y5" s="10"/>
      <c r="Z5" s="10"/>
      <c r="AA5" s="10"/>
    </row>
    <row r="6" spans="1:30" s="23" customFormat="1" ht="21" customHeight="1">
      <c r="A6" s="18" t="s">
        <v>3</v>
      </c>
      <c r="B6" s="19"/>
      <c r="C6" s="19"/>
      <c r="D6" s="19"/>
      <c r="E6" s="19"/>
      <c r="F6" s="19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0"/>
      <c r="S6" s="21"/>
      <c r="T6" s="21"/>
      <c r="U6" s="21"/>
      <c r="V6" s="21"/>
      <c r="W6" s="21"/>
      <c r="X6" s="21"/>
      <c r="Y6" s="21"/>
      <c r="Z6" s="21"/>
      <c r="AA6" s="21"/>
      <c r="AB6" s="22"/>
      <c r="AC6" s="22"/>
      <c r="AD6" s="22"/>
    </row>
    <row r="7" spans="1:30" s="29" customFormat="1" ht="23.25" customHeight="1">
      <c r="A7" s="108" t="s">
        <v>4</v>
      </c>
      <c r="B7" s="121" t="s">
        <v>5</v>
      </c>
      <c r="C7" s="122"/>
      <c r="D7" s="123"/>
      <c r="E7" s="124" t="s">
        <v>6</v>
      </c>
      <c r="F7" s="124" t="s">
        <v>7</v>
      </c>
      <c r="G7" s="124" t="s">
        <v>8</v>
      </c>
      <c r="H7" s="124" t="s">
        <v>9</v>
      </c>
      <c r="I7" s="124" t="s">
        <v>10</v>
      </c>
      <c r="J7" s="114" t="s">
        <v>11</v>
      </c>
      <c r="K7" s="114" t="s">
        <v>12</v>
      </c>
      <c r="L7" s="103" t="s">
        <v>13</v>
      </c>
      <c r="M7" s="7"/>
      <c r="N7" s="24"/>
      <c r="O7" s="17"/>
      <c r="P7" s="25"/>
      <c r="Q7" s="17"/>
      <c r="R7" s="26"/>
      <c r="S7" s="27"/>
      <c r="T7" s="27"/>
      <c r="U7" s="27"/>
      <c r="V7" s="27"/>
      <c r="W7" s="27"/>
      <c r="X7" s="27"/>
      <c r="Y7" s="27"/>
      <c r="Z7" s="27"/>
      <c r="AA7" s="27"/>
      <c r="AB7" s="28"/>
      <c r="AC7" s="28"/>
      <c r="AD7" s="28"/>
    </row>
    <row r="8" spans="1:30" s="29" customFormat="1" ht="15" customHeight="1">
      <c r="A8" s="109"/>
      <c r="B8" s="117" t="s">
        <v>14</v>
      </c>
      <c r="C8" s="114" t="s">
        <v>15</v>
      </c>
      <c r="D8" s="114" t="s">
        <v>12</v>
      </c>
      <c r="E8" s="125"/>
      <c r="F8" s="125"/>
      <c r="G8" s="125"/>
      <c r="H8" s="125"/>
      <c r="I8" s="125"/>
      <c r="J8" s="115"/>
      <c r="K8" s="115"/>
      <c r="L8" s="104"/>
      <c r="M8" s="7"/>
      <c r="N8" s="24"/>
      <c r="O8" s="17"/>
      <c r="P8" s="30"/>
      <c r="Q8" s="30"/>
      <c r="R8" s="26"/>
      <c r="S8" s="27"/>
      <c r="T8" s="27"/>
      <c r="U8" s="27"/>
      <c r="V8" s="27"/>
      <c r="W8" s="27"/>
      <c r="X8" s="27"/>
      <c r="Y8" s="27"/>
      <c r="Z8" s="27"/>
      <c r="AA8" s="27"/>
      <c r="AB8" s="28"/>
      <c r="AC8" s="28"/>
      <c r="AD8" s="28"/>
    </row>
    <row r="9" spans="1:30" s="35" customFormat="1" ht="61.5" customHeight="1">
      <c r="A9" s="110"/>
      <c r="B9" s="118"/>
      <c r="C9" s="116"/>
      <c r="D9" s="116"/>
      <c r="E9" s="31" t="s">
        <v>16</v>
      </c>
      <c r="F9" s="31" t="s">
        <v>17</v>
      </c>
      <c r="G9" s="31" t="s">
        <v>18</v>
      </c>
      <c r="H9" s="31" t="s">
        <v>19</v>
      </c>
      <c r="I9" s="31" t="s">
        <v>20</v>
      </c>
      <c r="J9" s="116"/>
      <c r="K9" s="116"/>
      <c r="L9" s="105"/>
      <c r="M9" s="13"/>
      <c r="N9" s="24"/>
      <c r="O9" s="17"/>
      <c r="P9" s="25"/>
      <c r="Q9" s="16"/>
      <c r="R9" s="32"/>
      <c r="S9" s="33"/>
      <c r="T9" s="33"/>
      <c r="U9" s="33"/>
      <c r="V9" s="33"/>
      <c r="W9" s="33"/>
      <c r="X9" s="33"/>
      <c r="Y9" s="33"/>
      <c r="Z9" s="33"/>
      <c r="AA9" s="33"/>
      <c r="AB9" s="34"/>
      <c r="AC9" s="34"/>
      <c r="AD9" s="34"/>
    </row>
    <row r="10" spans="1:30" s="35" customFormat="1" ht="27.75" customHeight="1">
      <c r="A10" s="36" t="s">
        <v>21</v>
      </c>
      <c r="B10" s="37">
        <v>16</v>
      </c>
      <c r="C10" s="37">
        <v>4</v>
      </c>
      <c r="D10" s="38">
        <f t="shared" ref="D10:D23" si="0">SUM(B10:C10)</f>
        <v>20</v>
      </c>
      <c r="E10" s="37">
        <v>0</v>
      </c>
      <c r="F10" s="39" t="s">
        <v>22</v>
      </c>
      <c r="G10" s="39">
        <v>4</v>
      </c>
      <c r="H10" s="39">
        <v>48</v>
      </c>
      <c r="I10" s="39">
        <v>11</v>
      </c>
      <c r="J10" s="39">
        <v>79</v>
      </c>
      <c r="K10" s="38">
        <f t="shared" ref="K10:K23" si="1">SUM(D10:J10)</f>
        <v>162</v>
      </c>
      <c r="L10" s="40" t="s">
        <v>23</v>
      </c>
      <c r="M10" s="41"/>
      <c r="N10" s="42"/>
      <c r="O10" s="2"/>
      <c r="P10" s="43"/>
      <c r="Q10" s="16"/>
      <c r="R10" s="32"/>
      <c r="S10" s="33"/>
      <c r="T10" s="33"/>
      <c r="U10" s="33"/>
      <c r="V10" s="33"/>
      <c r="W10" s="33"/>
      <c r="X10" s="33"/>
      <c r="Y10" s="33"/>
      <c r="Z10" s="33"/>
      <c r="AA10" s="33"/>
      <c r="AB10" s="34"/>
      <c r="AC10" s="34"/>
      <c r="AD10" s="34"/>
    </row>
    <row r="11" spans="1:30" s="35" customFormat="1" ht="27.75" customHeight="1">
      <c r="A11" s="44" t="s">
        <v>24</v>
      </c>
      <c r="B11" s="45">
        <v>37</v>
      </c>
      <c r="C11" s="45">
        <v>19</v>
      </c>
      <c r="D11" s="46">
        <f t="shared" si="0"/>
        <v>56</v>
      </c>
      <c r="E11" s="45">
        <v>2</v>
      </c>
      <c r="F11" s="47" t="s">
        <v>22</v>
      </c>
      <c r="G11" s="47">
        <v>14</v>
      </c>
      <c r="H11" s="47">
        <v>192</v>
      </c>
      <c r="I11" s="47">
        <v>31</v>
      </c>
      <c r="J11" s="47">
        <v>144</v>
      </c>
      <c r="K11" s="46">
        <f t="shared" si="1"/>
        <v>439</v>
      </c>
      <c r="L11" s="48" t="s">
        <v>25</v>
      </c>
      <c r="M11" s="13"/>
      <c r="N11" s="49"/>
      <c r="O11" s="2"/>
      <c r="P11" s="50"/>
      <c r="Q11" s="16"/>
      <c r="R11" s="32"/>
      <c r="S11" s="33"/>
      <c r="T11" s="33"/>
      <c r="U11" s="33"/>
      <c r="V11" s="33"/>
      <c r="W11" s="33"/>
      <c r="X11" s="33"/>
      <c r="Y11" s="33"/>
      <c r="Z11" s="33"/>
      <c r="AA11" s="33"/>
      <c r="AB11" s="34"/>
      <c r="AC11" s="34"/>
      <c r="AD11" s="34"/>
    </row>
    <row r="12" spans="1:30" s="55" customFormat="1" ht="27.75" customHeight="1">
      <c r="A12" s="51" t="s">
        <v>26</v>
      </c>
      <c r="B12" s="52">
        <v>37</v>
      </c>
      <c r="C12" s="52">
        <v>12</v>
      </c>
      <c r="D12" s="41">
        <f t="shared" si="0"/>
        <v>49</v>
      </c>
      <c r="E12" s="52">
        <v>1</v>
      </c>
      <c r="F12" s="53" t="s">
        <v>22</v>
      </c>
      <c r="G12" s="53">
        <v>13</v>
      </c>
      <c r="H12" s="53">
        <v>128</v>
      </c>
      <c r="I12" s="53">
        <v>31</v>
      </c>
      <c r="J12" s="53">
        <v>122</v>
      </c>
      <c r="K12" s="41">
        <f t="shared" si="1"/>
        <v>344</v>
      </c>
      <c r="L12" s="54" t="s">
        <v>27</v>
      </c>
      <c r="M12" s="1"/>
      <c r="N12" s="42"/>
      <c r="O12" s="2"/>
      <c r="P12" s="43"/>
      <c r="Q12" s="2"/>
      <c r="R12" s="20"/>
      <c r="S12" s="21"/>
      <c r="T12" s="21"/>
      <c r="U12" s="21"/>
      <c r="V12" s="21"/>
      <c r="W12" s="21"/>
      <c r="X12" s="21"/>
      <c r="Y12" s="21"/>
      <c r="Z12" s="21"/>
      <c r="AA12" s="21"/>
      <c r="AB12" s="22"/>
      <c r="AC12" s="22"/>
      <c r="AD12" s="22"/>
    </row>
    <row r="13" spans="1:30" s="55" customFormat="1" ht="34.5" customHeight="1">
      <c r="A13" s="44" t="s">
        <v>28</v>
      </c>
      <c r="B13" s="45">
        <v>38</v>
      </c>
      <c r="C13" s="45">
        <v>28</v>
      </c>
      <c r="D13" s="46">
        <f t="shared" si="0"/>
        <v>66</v>
      </c>
      <c r="E13" s="45">
        <v>2</v>
      </c>
      <c r="F13" s="47" t="s">
        <v>22</v>
      </c>
      <c r="G13" s="45">
        <v>10</v>
      </c>
      <c r="H13" s="45">
        <v>201</v>
      </c>
      <c r="I13" s="47">
        <v>25</v>
      </c>
      <c r="J13" s="47">
        <v>88</v>
      </c>
      <c r="K13" s="46">
        <f t="shared" si="1"/>
        <v>392</v>
      </c>
      <c r="L13" s="48" t="s">
        <v>29</v>
      </c>
      <c r="M13" s="1"/>
      <c r="N13" s="49"/>
      <c r="O13" s="2"/>
      <c r="P13" s="50"/>
      <c r="Q13" s="2"/>
      <c r="R13" s="20"/>
      <c r="S13" s="21"/>
      <c r="T13" s="21"/>
      <c r="U13" s="21"/>
      <c r="V13" s="21"/>
      <c r="W13" s="21"/>
      <c r="X13" s="21"/>
      <c r="Y13" s="21"/>
      <c r="Z13" s="21"/>
      <c r="AA13" s="21"/>
      <c r="AB13" s="22"/>
      <c r="AC13" s="22"/>
      <c r="AD13" s="22"/>
    </row>
    <row r="14" spans="1:30" s="55" customFormat="1" ht="24" customHeight="1">
      <c r="A14" s="51" t="s">
        <v>30</v>
      </c>
      <c r="B14" s="52">
        <v>106</v>
      </c>
      <c r="C14" s="52">
        <v>6</v>
      </c>
      <c r="D14" s="41">
        <f t="shared" si="0"/>
        <v>112</v>
      </c>
      <c r="E14" s="56">
        <v>0</v>
      </c>
      <c r="F14" s="53" t="s">
        <v>22</v>
      </c>
      <c r="G14" s="53">
        <v>32</v>
      </c>
      <c r="H14" s="53">
        <v>316</v>
      </c>
      <c r="I14" s="53">
        <v>113</v>
      </c>
      <c r="J14" s="53">
        <v>544</v>
      </c>
      <c r="K14" s="57">
        <f t="shared" si="1"/>
        <v>1117</v>
      </c>
      <c r="L14" s="54" t="s">
        <v>31</v>
      </c>
      <c r="M14" s="1"/>
      <c r="N14" s="42"/>
      <c r="O14" s="2"/>
      <c r="P14" s="43"/>
      <c r="Q14" s="2"/>
      <c r="R14" s="20"/>
      <c r="S14" s="21"/>
      <c r="T14" s="21"/>
      <c r="U14" s="21"/>
      <c r="V14" s="21"/>
      <c r="W14" s="21"/>
      <c r="X14" s="21"/>
      <c r="Y14" s="21"/>
      <c r="Z14" s="21"/>
      <c r="AA14" s="21"/>
      <c r="AB14" s="22"/>
      <c r="AC14" s="22"/>
      <c r="AD14" s="22"/>
    </row>
    <row r="15" spans="1:30" s="55" customFormat="1" ht="27.75" customHeight="1">
      <c r="A15" s="44" t="s">
        <v>32</v>
      </c>
      <c r="B15" s="45">
        <v>57</v>
      </c>
      <c r="C15" s="45">
        <v>39</v>
      </c>
      <c r="D15" s="46">
        <f t="shared" si="0"/>
        <v>96</v>
      </c>
      <c r="E15" s="58">
        <v>2</v>
      </c>
      <c r="F15" s="47" t="s">
        <v>22</v>
      </c>
      <c r="G15" s="47">
        <v>13</v>
      </c>
      <c r="H15" s="47">
        <v>257</v>
      </c>
      <c r="I15" s="47">
        <v>23</v>
      </c>
      <c r="J15" s="47">
        <v>260</v>
      </c>
      <c r="K15" s="46">
        <f t="shared" si="1"/>
        <v>651</v>
      </c>
      <c r="L15" s="48" t="s">
        <v>33</v>
      </c>
      <c r="M15" s="1"/>
      <c r="N15" s="49"/>
      <c r="O15" s="2"/>
      <c r="P15" s="50"/>
      <c r="Q15" s="2"/>
      <c r="R15" s="20"/>
      <c r="S15" s="21"/>
      <c r="T15" s="21"/>
      <c r="U15" s="21"/>
      <c r="V15" s="21"/>
      <c r="W15" s="21"/>
      <c r="X15" s="21"/>
      <c r="Y15" s="21"/>
      <c r="Z15" s="21"/>
      <c r="AA15" s="21"/>
      <c r="AB15" s="22"/>
      <c r="AC15" s="22"/>
      <c r="AD15" s="22"/>
    </row>
    <row r="16" spans="1:30" s="55" customFormat="1" ht="32.25" customHeight="1">
      <c r="A16" s="51" t="s">
        <v>34</v>
      </c>
      <c r="B16" s="52">
        <v>39</v>
      </c>
      <c r="C16" s="52">
        <v>7</v>
      </c>
      <c r="D16" s="41">
        <f t="shared" si="0"/>
        <v>46</v>
      </c>
      <c r="E16" s="56">
        <v>0</v>
      </c>
      <c r="F16" s="53" t="s">
        <v>22</v>
      </c>
      <c r="G16" s="53">
        <v>6</v>
      </c>
      <c r="H16" s="53">
        <v>74</v>
      </c>
      <c r="I16" s="53">
        <v>36</v>
      </c>
      <c r="J16" s="53">
        <v>189</v>
      </c>
      <c r="K16" s="41">
        <f t="shared" si="1"/>
        <v>351</v>
      </c>
      <c r="L16" s="54" t="s">
        <v>35</v>
      </c>
      <c r="M16" s="1"/>
      <c r="N16" s="42"/>
      <c r="O16" s="2"/>
      <c r="P16" s="43"/>
      <c r="Q16" s="2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2"/>
      <c r="AC16" s="22"/>
      <c r="AD16" s="22"/>
    </row>
    <row r="17" spans="1:30" s="55" customFormat="1" ht="27.75" customHeight="1">
      <c r="A17" s="44" t="s">
        <v>36</v>
      </c>
      <c r="B17" s="45">
        <v>81</v>
      </c>
      <c r="C17" s="45">
        <v>33</v>
      </c>
      <c r="D17" s="46">
        <f t="shared" si="0"/>
        <v>114</v>
      </c>
      <c r="E17" s="45">
        <v>3</v>
      </c>
      <c r="F17" s="47" t="s">
        <v>22</v>
      </c>
      <c r="G17" s="47">
        <v>5</v>
      </c>
      <c r="H17" s="47">
        <v>214</v>
      </c>
      <c r="I17" s="47">
        <v>23</v>
      </c>
      <c r="J17" s="47">
        <v>200</v>
      </c>
      <c r="K17" s="46">
        <f t="shared" si="1"/>
        <v>559</v>
      </c>
      <c r="L17" s="48" t="s">
        <v>37</v>
      </c>
      <c r="M17" s="1"/>
      <c r="N17" s="49"/>
      <c r="O17" s="2"/>
      <c r="P17" s="50"/>
      <c r="Q17" s="2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2"/>
      <c r="AC17" s="22"/>
      <c r="AD17" s="22"/>
    </row>
    <row r="18" spans="1:30" s="55" customFormat="1" ht="25.5" customHeight="1">
      <c r="A18" s="51" t="s">
        <v>38</v>
      </c>
      <c r="B18" s="52">
        <v>38</v>
      </c>
      <c r="C18" s="52">
        <v>7</v>
      </c>
      <c r="D18" s="41">
        <f t="shared" si="0"/>
        <v>45</v>
      </c>
      <c r="E18" s="52">
        <v>0</v>
      </c>
      <c r="F18" s="53" t="s">
        <v>22</v>
      </c>
      <c r="G18" s="53">
        <v>15</v>
      </c>
      <c r="H18" s="53">
        <v>82</v>
      </c>
      <c r="I18" s="53">
        <v>52</v>
      </c>
      <c r="J18" s="53">
        <v>179</v>
      </c>
      <c r="K18" s="41">
        <f t="shared" si="1"/>
        <v>373</v>
      </c>
      <c r="L18" s="54" t="s">
        <v>39</v>
      </c>
      <c r="M18" s="1"/>
      <c r="N18" s="42"/>
      <c r="O18" s="2"/>
      <c r="P18" s="43"/>
      <c r="Q18" s="2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2"/>
      <c r="AC18" s="22"/>
      <c r="AD18" s="22"/>
    </row>
    <row r="19" spans="1:30" s="55" customFormat="1" ht="27.75" customHeight="1">
      <c r="A19" s="44" t="s">
        <v>40</v>
      </c>
      <c r="B19" s="45">
        <v>36</v>
      </c>
      <c r="C19" s="45">
        <v>20</v>
      </c>
      <c r="D19" s="46">
        <f t="shared" si="0"/>
        <v>56</v>
      </c>
      <c r="E19" s="45">
        <v>1</v>
      </c>
      <c r="F19" s="47" t="s">
        <v>22</v>
      </c>
      <c r="G19" s="47">
        <v>14</v>
      </c>
      <c r="H19" s="47">
        <v>137</v>
      </c>
      <c r="I19" s="47">
        <v>17</v>
      </c>
      <c r="J19" s="47">
        <v>175</v>
      </c>
      <c r="K19" s="46">
        <f t="shared" si="1"/>
        <v>400</v>
      </c>
      <c r="L19" s="48" t="s">
        <v>41</v>
      </c>
      <c r="M19" s="59"/>
      <c r="N19" s="49"/>
      <c r="O19" s="2"/>
      <c r="P19" s="50"/>
      <c r="Q19" s="2"/>
      <c r="R19" s="20"/>
      <c r="S19" s="21"/>
      <c r="T19" s="21"/>
      <c r="U19" s="21"/>
      <c r="V19" s="21"/>
      <c r="W19" s="21"/>
      <c r="X19" s="21"/>
      <c r="Y19" s="21"/>
      <c r="Z19" s="21"/>
      <c r="AA19" s="21"/>
      <c r="AB19" s="22"/>
      <c r="AC19" s="22"/>
      <c r="AD19" s="22"/>
    </row>
    <row r="20" spans="1:30" s="55" customFormat="1" ht="27.75" customHeight="1">
      <c r="A20" s="51" t="s">
        <v>42</v>
      </c>
      <c r="B20" s="52">
        <v>87</v>
      </c>
      <c r="C20" s="52">
        <v>29</v>
      </c>
      <c r="D20" s="41">
        <f t="shared" si="0"/>
        <v>116</v>
      </c>
      <c r="E20" s="52">
        <v>2</v>
      </c>
      <c r="F20" s="53" t="s">
        <v>22</v>
      </c>
      <c r="G20" s="53">
        <v>23</v>
      </c>
      <c r="H20" s="53">
        <v>294</v>
      </c>
      <c r="I20" s="53">
        <v>37</v>
      </c>
      <c r="J20" s="53">
        <v>380</v>
      </c>
      <c r="K20" s="41">
        <f t="shared" si="1"/>
        <v>852</v>
      </c>
      <c r="L20" s="54" t="s">
        <v>43</v>
      </c>
      <c r="M20" s="1"/>
      <c r="N20" s="42"/>
      <c r="O20" s="2"/>
      <c r="P20" s="43"/>
      <c r="Q20" s="2"/>
      <c r="R20" s="20"/>
      <c r="S20" s="21"/>
      <c r="T20" s="21"/>
      <c r="U20" s="21"/>
      <c r="V20" s="21"/>
      <c r="W20" s="21"/>
      <c r="X20" s="21"/>
      <c r="Y20" s="21"/>
      <c r="Z20" s="21"/>
      <c r="AA20" s="21"/>
      <c r="AB20" s="22"/>
      <c r="AC20" s="22"/>
      <c r="AD20" s="22"/>
    </row>
    <row r="21" spans="1:30" s="55" customFormat="1" ht="33.75" customHeight="1">
      <c r="A21" s="44" t="s">
        <v>44</v>
      </c>
      <c r="B21" s="45">
        <v>19</v>
      </c>
      <c r="C21" s="45">
        <v>10</v>
      </c>
      <c r="D21" s="46">
        <f t="shared" si="0"/>
        <v>29</v>
      </c>
      <c r="E21" s="45">
        <v>4</v>
      </c>
      <c r="F21" s="47" t="s">
        <v>22</v>
      </c>
      <c r="G21" s="47">
        <v>7</v>
      </c>
      <c r="H21" s="47">
        <v>53</v>
      </c>
      <c r="I21" s="47">
        <v>15</v>
      </c>
      <c r="J21" s="47">
        <v>75</v>
      </c>
      <c r="K21" s="46">
        <f t="shared" si="1"/>
        <v>183</v>
      </c>
      <c r="L21" s="48" t="s">
        <v>45</v>
      </c>
      <c r="M21" s="1"/>
      <c r="N21" s="49"/>
      <c r="O21" s="2"/>
      <c r="P21" s="50"/>
      <c r="Q21" s="2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2"/>
      <c r="AC21" s="22"/>
      <c r="AD21" s="22"/>
    </row>
    <row r="22" spans="1:30" s="55" customFormat="1" ht="27.75" customHeight="1">
      <c r="A22" s="51" t="s">
        <v>46</v>
      </c>
      <c r="B22" s="52">
        <v>97</v>
      </c>
      <c r="C22" s="52">
        <v>23</v>
      </c>
      <c r="D22" s="41">
        <f t="shared" si="0"/>
        <v>120</v>
      </c>
      <c r="E22" s="52">
        <v>8</v>
      </c>
      <c r="F22" s="53" t="s">
        <v>22</v>
      </c>
      <c r="G22" s="53">
        <v>26</v>
      </c>
      <c r="H22" s="53">
        <v>233</v>
      </c>
      <c r="I22" s="53">
        <v>48</v>
      </c>
      <c r="J22" s="53">
        <v>383</v>
      </c>
      <c r="K22" s="41">
        <f t="shared" si="1"/>
        <v>818</v>
      </c>
      <c r="L22" s="54" t="s">
        <v>47</v>
      </c>
      <c r="M22" s="1"/>
      <c r="N22" s="42"/>
      <c r="O22" s="2"/>
      <c r="P22" s="43"/>
      <c r="Q22" s="2"/>
      <c r="R22" s="20"/>
      <c r="S22" s="21"/>
      <c r="T22" s="21"/>
      <c r="U22" s="21"/>
      <c r="V22" s="21"/>
      <c r="W22" s="21"/>
      <c r="X22" s="21"/>
      <c r="Y22" s="21"/>
      <c r="Z22" s="21"/>
      <c r="AA22" s="21"/>
      <c r="AB22" s="22"/>
      <c r="AC22" s="22"/>
      <c r="AD22" s="22"/>
    </row>
    <row r="23" spans="1:30" s="55" customFormat="1" ht="27.75" customHeight="1">
      <c r="A23" s="60" t="s">
        <v>48</v>
      </c>
      <c r="B23" s="61">
        <v>77</v>
      </c>
      <c r="C23" s="61">
        <v>30</v>
      </c>
      <c r="D23" s="62">
        <f t="shared" si="0"/>
        <v>107</v>
      </c>
      <c r="E23" s="61">
        <v>5</v>
      </c>
      <c r="F23" s="63"/>
      <c r="G23" s="63">
        <v>28</v>
      </c>
      <c r="H23" s="63">
        <v>263</v>
      </c>
      <c r="I23" s="63">
        <v>69</v>
      </c>
      <c r="J23" s="63">
        <v>252</v>
      </c>
      <c r="K23" s="62">
        <f t="shared" si="1"/>
        <v>724</v>
      </c>
      <c r="L23" s="64" t="s">
        <v>49</v>
      </c>
      <c r="M23" s="1"/>
      <c r="N23" s="49"/>
      <c r="O23" s="2"/>
      <c r="P23" s="50"/>
      <c r="Q23" s="2"/>
      <c r="R23" s="20"/>
      <c r="S23" s="21"/>
      <c r="T23" s="21"/>
      <c r="U23" s="21"/>
      <c r="V23" s="21"/>
      <c r="W23" s="21"/>
      <c r="X23" s="21"/>
      <c r="Y23" s="21"/>
      <c r="Z23" s="21"/>
      <c r="AA23" s="21"/>
      <c r="AB23" s="22"/>
      <c r="AC23" s="22"/>
      <c r="AD23" s="22"/>
    </row>
    <row r="24" spans="1:30" ht="3.75" customHeight="1"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30" hidden="1"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30" hidden="1"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30" hidden="1"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30"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30" s="23" customFormat="1" ht="15.75" customHeight="1">
      <c r="A29" s="18" t="s">
        <v>50</v>
      </c>
      <c r="B29" s="66"/>
      <c r="C29" s="66"/>
      <c r="D29" s="66"/>
      <c r="E29" s="66"/>
      <c r="F29" s="66"/>
      <c r="G29" s="65"/>
      <c r="H29" s="65"/>
      <c r="I29" s="65"/>
      <c r="J29" s="65"/>
      <c r="K29" s="65"/>
      <c r="L29" s="1"/>
      <c r="M29" s="1"/>
      <c r="N29" s="2"/>
      <c r="O29" s="2"/>
      <c r="P29" s="2"/>
      <c r="Q29" s="2"/>
      <c r="R29" s="20"/>
      <c r="S29" s="21"/>
      <c r="T29" s="21"/>
      <c r="U29" s="21"/>
      <c r="V29" s="21"/>
      <c r="W29" s="21"/>
      <c r="X29" s="21"/>
      <c r="Y29" s="21"/>
      <c r="Z29" s="21"/>
      <c r="AA29" s="21"/>
      <c r="AB29" s="22"/>
      <c r="AC29" s="22"/>
      <c r="AD29" s="22"/>
    </row>
    <row r="30" spans="1:30" s="29" customFormat="1" ht="33" customHeight="1">
      <c r="A30" s="108" t="s">
        <v>4</v>
      </c>
      <c r="B30" s="111" t="s">
        <v>5</v>
      </c>
      <c r="C30" s="112"/>
      <c r="D30" s="113"/>
      <c r="E30" s="98" t="s">
        <v>6</v>
      </c>
      <c r="F30" s="98" t="s">
        <v>7</v>
      </c>
      <c r="G30" s="98" t="s">
        <v>8</v>
      </c>
      <c r="H30" s="98" t="s">
        <v>9</v>
      </c>
      <c r="I30" s="98" t="s">
        <v>10</v>
      </c>
      <c r="J30" s="100" t="s">
        <v>11</v>
      </c>
      <c r="K30" s="100" t="s">
        <v>12</v>
      </c>
      <c r="L30" s="103" t="s">
        <v>13</v>
      </c>
      <c r="M30" s="7"/>
      <c r="N30" s="24"/>
      <c r="O30" s="17"/>
      <c r="P30" s="25"/>
      <c r="Q30" s="17"/>
      <c r="R30" s="26"/>
      <c r="S30" s="27"/>
      <c r="T30" s="27"/>
      <c r="U30" s="27"/>
      <c r="V30" s="27"/>
      <c r="W30" s="27"/>
      <c r="X30" s="27"/>
      <c r="Y30" s="27"/>
      <c r="Z30" s="27"/>
      <c r="AA30" s="27"/>
      <c r="AB30" s="28"/>
      <c r="AC30" s="28"/>
      <c r="AD30" s="28"/>
    </row>
    <row r="31" spans="1:30" s="29" customFormat="1" ht="15" customHeight="1">
      <c r="A31" s="109"/>
      <c r="B31" s="106" t="s">
        <v>14</v>
      </c>
      <c r="C31" s="100" t="s">
        <v>15</v>
      </c>
      <c r="D31" s="100" t="s">
        <v>12</v>
      </c>
      <c r="E31" s="99"/>
      <c r="F31" s="99"/>
      <c r="G31" s="99"/>
      <c r="H31" s="99"/>
      <c r="I31" s="99"/>
      <c r="J31" s="101"/>
      <c r="K31" s="101"/>
      <c r="L31" s="104"/>
      <c r="M31" s="7"/>
      <c r="N31" s="24"/>
      <c r="O31" s="17"/>
      <c r="P31" s="30"/>
      <c r="Q31" s="30"/>
      <c r="R31" s="26"/>
      <c r="S31" s="27"/>
      <c r="T31" s="27"/>
      <c r="U31" s="27"/>
      <c r="V31" s="27"/>
      <c r="W31" s="27"/>
      <c r="X31" s="27"/>
      <c r="Y31" s="27"/>
      <c r="Z31" s="27"/>
      <c r="AA31" s="27"/>
      <c r="AB31" s="28"/>
      <c r="AC31" s="28"/>
      <c r="AD31" s="28"/>
    </row>
    <row r="32" spans="1:30" s="35" customFormat="1" ht="73.5" customHeight="1">
      <c r="A32" s="110"/>
      <c r="B32" s="107"/>
      <c r="C32" s="102"/>
      <c r="D32" s="102"/>
      <c r="E32" s="67" t="s">
        <v>16</v>
      </c>
      <c r="F32" s="67" t="s">
        <v>17</v>
      </c>
      <c r="G32" s="67" t="s">
        <v>18</v>
      </c>
      <c r="H32" s="67" t="s">
        <v>19</v>
      </c>
      <c r="I32" s="67" t="s">
        <v>20</v>
      </c>
      <c r="J32" s="102"/>
      <c r="K32" s="102"/>
      <c r="L32" s="105"/>
      <c r="M32" s="13"/>
      <c r="N32" s="24"/>
      <c r="O32" s="17"/>
      <c r="P32" s="25"/>
      <c r="Q32" s="16"/>
      <c r="R32" s="32"/>
      <c r="S32" s="33"/>
      <c r="T32" s="33"/>
      <c r="U32" s="33"/>
      <c r="V32" s="33"/>
      <c r="W32" s="33"/>
      <c r="X32" s="33"/>
      <c r="Y32" s="33"/>
      <c r="Z32" s="33"/>
      <c r="AA32" s="33"/>
      <c r="AB32" s="34"/>
      <c r="AC32" s="34"/>
      <c r="AD32" s="34"/>
    </row>
    <row r="33" spans="1:30" s="55" customFormat="1" ht="27.75" customHeight="1">
      <c r="A33" s="51" t="s">
        <v>51</v>
      </c>
      <c r="B33" s="52">
        <v>88</v>
      </c>
      <c r="C33" s="52">
        <v>24</v>
      </c>
      <c r="D33" s="68">
        <f t="shared" ref="D33:D44" si="2">SUM(B33:C33)</f>
        <v>112</v>
      </c>
      <c r="E33" s="52">
        <v>2</v>
      </c>
      <c r="F33" s="53" t="s">
        <v>22</v>
      </c>
      <c r="G33" s="53">
        <v>10</v>
      </c>
      <c r="H33" s="69">
        <v>147</v>
      </c>
      <c r="I33" s="52">
        <v>12</v>
      </c>
      <c r="J33" s="69">
        <v>199</v>
      </c>
      <c r="K33" s="38">
        <f t="shared" ref="K33:K44" si="3">SUM(D33:J33)</f>
        <v>482</v>
      </c>
      <c r="L33" s="54" t="s">
        <v>52</v>
      </c>
      <c r="M33" s="1"/>
      <c r="N33" s="42"/>
      <c r="O33" s="2"/>
      <c r="P33" s="43"/>
      <c r="Q33" s="2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2"/>
      <c r="AC33" s="22"/>
      <c r="AD33" s="22"/>
    </row>
    <row r="34" spans="1:30" s="55" customFormat="1" ht="27.75" customHeight="1">
      <c r="A34" s="44" t="s">
        <v>53</v>
      </c>
      <c r="B34" s="45">
        <v>32</v>
      </c>
      <c r="C34" s="45">
        <v>12</v>
      </c>
      <c r="D34" s="70">
        <f t="shared" si="2"/>
        <v>44</v>
      </c>
      <c r="E34" s="45">
        <v>2</v>
      </c>
      <c r="F34" s="47" t="s">
        <v>22</v>
      </c>
      <c r="G34" s="47">
        <v>9</v>
      </c>
      <c r="H34" s="71">
        <v>60</v>
      </c>
      <c r="I34" s="45">
        <v>35</v>
      </c>
      <c r="J34" s="71">
        <v>92</v>
      </c>
      <c r="K34" s="46">
        <f t="shared" si="3"/>
        <v>242</v>
      </c>
      <c r="L34" s="48" t="s">
        <v>54</v>
      </c>
      <c r="M34" s="1"/>
      <c r="N34" s="49"/>
      <c r="O34" s="2"/>
      <c r="P34" s="50"/>
      <c r="Q34" s="2"/>
      <c r="R34" s="20"/>
      <c r="S34" s="21"/>
      <c r="T34" s="21"/>
      <c r="U34" s="21"/>
      <c r="V34" s="21"/>
      <c r="W34" s="21"/>
      <c r="X34" s="21"/>
      <c r="Y34" s="21"/>
      <c r="Z34" s="21"/>
      <c r="AA34" s="21"/>
      <c r="AB34" s="22"/>
      <c r="AC34" s="22"/>
      <c r="AD34" s="22"/>
    </row>
    <row r="35" spans="1:30" s="55" customFormat="1" ht="27.75" customHeight="1">
      <c r="A35" s="51" t="s">
        <v>55</v>
      </c>
      <c r="B35" s="52">
        <v>41</v>
      </c>
      <c r="C35" s="52">
        <v>17</v>
      </c>
      <c r="D35" s="68">
        <f t="shared" si="2"/>
        <v>58</v>
      </c>
      <c r="E35" s="52">
        <v>1</v>
      </c>
      <c r="F35" s="53" t="s">
        <v>22</v>
      </c>
      <c r="G35" s="53">
        <v>13</v>
      </c>
      <c r="H35" s="69">
        <v>247</v>
      </c>
      <c r="I35" s="52">
        <v>33</v>
      </c>
      <c r="J35" s="69">
        <v>148</v>
      </c>
      <c r="K35" s="57">
        <f t="shared" si="3"/>
        <v>500</v>
      </c>
      <c r="L35" s="54" t="s">
        <v>56</v>
      </c>
      <c r="M35" s="1"/>
      <c r="N35" s="49"/>
      <c r="O35" s="2"/>
      <c r="P35" s="50"/>
      <c r="Q35" s="2"/>
      <c r="R35" s="20"/>
      <c r="S35" s="21"/>
      <c r="T35" s="21"/>
      <c r="U35" s="21"/>
      <c r="V35" s="21"/>
      <c r="W35" s="21"/>
      <c r="X35" s="21"/>
      <c r="Y35" s="21"/>
      <c r="Z35" s="21"/>
      <c r="AA35" s="21"/>
      <c r="AB35" s="22"/>
      <c r="AC35" s="22"/>
      <c r="AD35" s="22"/>
    </row>
    <row r="36" spans="1:30" s="55" customFormat="1" ht="35.25" customHeight="1">
      <c r="A36" s="44" t="s">
        <v>57</v>
      </c>
      <c r="B36" s="45">
        <v>26</v>
      </c>
      <c r="C36" s="72">
        <v>6</v>
      </c>
      <c r="D36" s="70">
        <f t="shared" si="2"/>
        <v>32</v>
      </c>
      <c r="E36" s="45">
        <v>5</v>
      </c>
      <c r="F36" s="47" t="s">
        <v>22</v>
      </c>
      <c r="G36" s="47">
        <v>1</v>
      </c>
      <c r="H36" s="71">
        <v>47</v>
      </c>
      <c r="I36" s="45">
        <v>20</v>
      </c>
      <c r="J36" s="71">
        <v>71</v>
      </c>
      <c r="K36" s="46">
        <f t="shared" si="3"/>
        <v>176</v>
      </c>
      <c r="L36" s="48" t="s">
        <v>58</v>
      </c>
      <c r="M36" s="1"/>
      <c r="N36" s="49"/>
      <c r="O36" s="2"/>
      <c r="P36" s="50"/>
      <c r="Q36" s="2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2"/>
      <c r="AC36" s="22"/>
      <c r="AD36" s="22"/>
    </row>
    <row r="37" spans="1:30" s="55" customFormat="1" ht="27.75" customHeight="1">
      <c r="A37" s="51" t="s">
        <v>59</v>
      </c>
      <c r="B37" s="52">
        <v>47</v>
      </c>
      <c r="C37" s="52">
        <v>33</v>
      </c>
      <c r="D37" s="68">
        <f t="shared" si="2"/>
        <v>80</v>
      </c>
      <c r="E37" s="52">
        <v>6</v>
      </c>
      <c r="F37" s="53" t="s">
        <v>22</v>
      </c>
      <c r="G37" s="53">
        <v>0</v>
      </c>
      <c r="H37" s="69">
        <v>182</v>
      </c>
      <c r="I37" s="52">
        <v>43</v>
      </c>
      <c r="J37" s="69">
        <v>183</v>
      </c>
      <c r="K37" s="41">
        <f t="shared" si="3"/>
        <v>494</v>
      </c>
      <c r="L37" s="54" t="s">
        <v>60</v>
      </c>
      <c r="M37" s="1"/>
      <c r="N37" s="42"/>
      <c r="O37" s="2"/>
      <c r="P37" s="73"/>
      <c r="Q37" s="73"/>
      <c r="R37" s="20"/>
      <c r="S37" s="21"/>
      <c r="T37" s="21"/>
      <c r="U37" s="21"/>
      <c r="V37" s="21"/>
      <c r="W37" s="21"/>
      <c r="X37" s="21"/>
      <c r="Y37" s="21"/>
      <c r="Z37" s="21"/>
      <c r="AA37" s="21"/>
      <c r="AB37" s="22"/>
      <c r="AC37" s="22"/>
      <c r="AD37" s="22"/>
    </row>
    <row r="38" spans="1:30" s="55" customFormat="1" ht="27.75" customHeight="1">
      <c r="A38" s="44" t="s">
        <v>61</v>
      </c>
      <c r="B38" s="45">
        <v>80</v>
      </c>
      <c r="C38" s="45">
        <v>59</v>
      </c>
      <c r="D38" s="70">
        <f t="shared" si="2"/>
        <v>139</v>
      </c>
      <c r="E38" s="45">
        <v>4</v>
      </c>
      <c r="F38" s="47" t="s">
        <v>22</v>
      </c>
      <c r="G38" s="47">
        <v>23</v>
      </c>
      <c r="H38" s="71">
        <v>341</v>
      </c>
      <c r="I38" s="45">
        <v>73</v>
      </c>
      <c r="J38" s="71">
        <v>317</v>
      </c>
      <c r="K38" s="46">
        <f t="shared" si="3"/>
        <v>897</v>
      </c>
      <c r="L38" s="48" t="s">
        <v>62</v>
      </c>
      <c r="M38" s="1"/>
      <c r="N38" s="42"/>
      <c r="O38" s="2"/>
      <c r="P38" s="73"/>
      <c r="Q38" s="73"/>
      <c r="R38" s="20"/>
      <c r="S38" s="21"/>
      <c r="T38" s="21"/>
      <c r="U38" s="21"/>
      <c r="V38" s="21"/>
      <c r="W38" s="21"/>
      <c r="X38" s="21"/>
      <c r="Y38" s="21"/>
      <c r="Z38" s="21"/>
      <c r="AA38" s="21"/>
      <c r="AB38" s="22"/>
      <c r="AC38" s="22"/>
      <c r="AD38" s="22"/>
    </row>
    <row r="39" spans="1:30" s="55" customFormat="1" ht="36" customHeight="1">
      <c r="A39" s="51" t="s">
        <v>63</v>
      </c>
      <c r="B39" s="52">
        <v>51</v>
      </c>
      <c r="C39" s="52">
        <v>12</v>
      </c>
      <c r="D39" s="68">
        <f t="shared" si="2"/>
        <v>63</v>
      </c>
      <c r="E39" s="52">
        <v>2</v>
      </c>
      <c r="F39" s="53" t="s">
        <v>22</v>
      </c>
      <c r="G39" s="53">
        <v>18</v>
      </c>
      <c r="H39" s="69">
        <v>177</v>
      </c>
      <c r="I39" s="52">
        <v>42</v>
      </c>
      <c r="J39" s="69">
        <v>183</v>
      </c>
      <c r="K39" s="41">
        <f t="shared" si="3"/>
        <v>485</v>
      </c>
      <c r="L39" s="54" t="s">
        <v>64</v>
      </c>
      <c r="M39" s="74"/>
      <c r="N39" s="2"/>
      <c r="O39" s="2"/>
      <c r="P39" s="2"/>
      <c r="Q39" s="2"/>
      <c r="R39" s="20"/>
      <c r="S39" s="21"/>
      <c r="T39" s="21"/>
      <c r="U39" s="21"/>
      <c r="V39" s="21"/>
      <c r="W39" s="21"/>
      <c r="X39" s="21"/>
      <c r="Y39" s="21"/>
      <c r="Z39" s="21"/>
      <c r="AA39" s="21"/>
    </row>
    <row r="40" spans="1:30" s="78" customFormat="1" ht="30" customHeight="1">
      <c r="A40" s="44" t="s">
        <v>65</v>
      </c>
      <c r="B40" s="45">
        <v>38</v>
      </c>
      <c r="C40" s="45">
        <v>21</v>
      </c>
      <c r="D40" s="70">
        <f t="shared" si="2"/>
        <v>59</v>
      </c>
      <c r="E40" s="45">
        <v>1</v>
      </c>
      <c r="F40" s="47" t="s">
        <v>22</v>
      </c>
      <c r="G40" s="47">
        <v>8</v>
      </c>
      <c r="H40" s="71">
        <v>180</v>
      </c>
      <c r="I40" s="45">
        <v>32</v>
      </c>
      <c r="J40" s="71">
        <v>134</v>
      </c>
      <c r="K40" s="46">
        <f t="shared" si="3"/>
        <v>414</v>
      </c>
      <c r="L40" s="48" t="s">
        <v>66</v>
      </c>
      <c r="M40" s="75"/>
      <c r="N40" s="2"/>
      <c r="O40" s="2"/>
      <c r="P40" s="2"/>
      <c r="Q40" s="2"/>
      <c r="R40" s="76"/>
      <c r="S40" s="77"/>
      <c r="T40" s="77"/>
      <c r="U40" s="77"/>
      <c r="V40" s="77"/>
      <c r="W40" s="77"/>
      <c r="X40" s="77"/>
      <c r="Y40" s="77"/>
      <c r="Z40" s="77"/>
      <c r="AA40" s="77"/>
    </row>
    <row r="41" spans="1:30" s="78" customFormat="1" ht="27.75" customHeight="1">
      <c r="A41" s="51" t="s">
        <v>67</v>
      </c>
      <c r="B41" s="52">
        <v>21</v>
      </c>
      <c r="C41" s="52">
        <v>2</v>
      </c>
      <c r="D41" s="68">
        <f t="shared" si="2"/>
        <v>23</v>
      </c>
      <c r="E41" s="52">
        <v>0</v>
      </c>
      <c r="F41" s="53" t="s">
        <v>22</v>
      </c>
      <c r="G41" s="53">
        <v>6</v>
      </c>
      <c r="H41" s="69">
        <v>64</v>
      </c>
      <c r="I41" s="52">
        <v>26</v>
      </c>
      <c r="J41" s="69">
        <v>40</v>
      </c>
      <c r="K41" s="41">
        <f t="shared" si="3"/>
        <v>159</v>
      </c>
      <c r="L41" s="54" t="s">
        <v>68</v>
      </c>
      <c r="M41" s="79"/>
      <c r="N41" s="2"/>
      <c r="O41" s="2"/>
      <c r="P41" s="2"/>
      <c r="Q41" s="2"/>
      <c r="R41" s="76"/>
      <c r="S41" s="77"/>
      <c r="T41" s="77"/>
      <c r="U41" s="77"/>
      <c r="V41" s="77"/>
      <c r="W41" s="77"/>
      <c r="X41" s="77"/>
      <c r="Y41" s="77"/>
      <c r="Z41" s="77"/>
      <c r="AA41" s="77"/>
    </row>
    <row r="42" spans="1:30" s="78" customFormat="1" ht="27.75" customHeight="1">
      <c r="A42" s="44" t="s">
        <v>69</v>
      </c>
      <c r="B42" s="45">
        <v>102</v>
      </c>
      <c r="C42" s="45">
        <v>54</v>
      </c>
      <c r="D42" s="70">
        <f t="shared" si="2"/>
        <v>156</v>
      </c>
      <c r="E42" s="45">
        <v>0</v>
      </c>
      <c r="F42" s="47" t="s">
        <v>22</v>
      </c>
      <c r="G42" s="47">
        <v>9</v>
      </c>
      <c r="H42" s="71">
        <v>332</v>
      </c>
      <c r="I42" s="45">
        <v>65</v>
      </c>
      <c r="J42" s="71">
        <v>342</v>
      </c>
      <c r="K42" s="46">
        <f t="shared" si="3"/>
        <v>904</v>
      </c>
      <c r="L42" s="48" t="s">
        <v>70</v>
      </c>
      <c r="M42" s="1"/>
      <c r="N42" s="2"/>
      <c r="O42" s="2"/>
      <c r="P42" s="2"/>
      <c r="Q42" s="2"/>
      <c r="R42" s="76"/>
      <c r="S42" s="77"/>
      <c r="T42" s="77"/>
      <c r="U42" s="77"/>
      <c r="V42" s="77"/>
      <c r="W42" s="77"/>
      <c r="X42" s="77"/>
      <c r="Y42" s="77"/>
      <c r="Z42" s="77"/>
      <c r="AA42" s="77"/>
    </row>
    <row r="43" spans="1:30" s="55" customFormat="1" ht="36.75" customHeight="1">
      <c r="A43" s="51" t="s">
        <v>71</v>
      </c>
      <c r="B43" s="52">
        <v>24</v>
      </c>
      <c r="C43" s="56">
        <v>6</v>
      </c>
      <c r="D43" s="68">
        <f t="shared" si="2"/>
        <v>30</v>
      </c>
      <c r="E43" s="52">
        <v>0</v>
      </c>
      <c r="F43" s="80" t="s">
        <v>22</v>
      </c>
      <c r="G43" s="53">
        <v>7</v>
      </c>
      <c r="H43" s="69">
        <v>101</v>
      </c>
      <c r="I43" s="52">
        <v>8</v>
      </c>
      <c r="J43" s="69">
        <v>95</v>
      </c>
      <c r="K43" s="41">
        <f t="shared" si="3"/>
        <v>241</v>
      </c>
      <c r="L43" s="54" t="s">
        <v>72</v>
      </c>
      <c r="M43" s="1"/>
      <c r="N43" s="2"/>
      <c r="O43" s="2"/>
      <c r="P43" s="2"/>
      <c r="Q43" s="2"/>
      <c r="R43" s="20"/>
      <c r="S43" s="21"/>
      <c r="T43" s="21"/>
      <c r="U43" s="21"/>
      <c r="V43" s="21"/>
      <c r="W43" s="21"/>
      <c r="X43" s="21"/>
      <c r="Y43" s="21"/>
      <c r="Z43" s="21"/>
      <c r="AA43" s="21"/>
    </row>
    <row r="44" spans="1:30" s="55" customFormat="1" ht="36.75" customHeight="1">
      <c r="A44" s="44" t="s">
        <v>73</v>
      </c>
      <c r="B44" s="45">
        <v>75</v>
      </c>
      <c r="C44" s="45">
        <v>15</v>
      </c>
      <c r="D44" s="70">
        <f t="shared" si="2"/>
        <v>90</v>
      </c>
      <c r="E44" s="45">
        <v>10</v>
      </c>
      <c r="F44" s="47" t="s">
        <v>22</v>
      </c>
      <c r="G44" s="47">
        <v>14</v>
      </c>
      <c r="H44" s="71">
        <v>111</v>
      </c>
      <c r="I44" s="45">
        <v>26</v>
      </c>
      <c r="J44" s="71">
        <v>121</v>
      </c>
      <c r="K44" s="46">
        <f t="shared" si="3"/>
        <v>372</v>
      </c>
      <c r="L44" s="48" t="s">
        <v>74</v>
      </c>
      <c r="M44" s="1"/>
      <c r="N44" s="2"/>
      <c r="O44" s="2"/>
      <c r="P44" s="2"/>
      <c r="Q44" s="2"/>
      <c r="R44" s="20"/>
      <c r="S44" s="21"/>
      <c r="T44" s="21"/>
      <c r="U44" s="21"/>
      <c r="V44" s="21"/>
      <c r="W44" s="21"/>
      <c r="X44" s="21"/>
      <c r="Y44" s="21"/>
      <c r="Z44" s="21"/>
      <c r="AA44" s="21"/>
    </row>
    <row r="45" spans="1:30" s="89" customFormat="1" ht="22.5" customHeight="1">
      <c r="A45" s="81" t="s">
        <v>75</v>
      </c>
      <c r="B45" s="82">
        <f>SUM(B33:B44,B10:B23)</f>
        <v>1390</v>
      </c>
      <c r="C45" s="82">
        <f>SUM(C33:C44,C10:C23)</f>
        <v>528</v>
      </c>
      <c r="D45" s="82">
        <f>SUM(D33:D44,D10:D23)</f>
        <v>1918</v>
      </c>
      <c r="E45" s="82">
        <f>SUM(E33:E44,E10:E23)</f>
        <v>63</v>
      </c>
      <c r="F45" s="82" t="s">
        <v>22</v>
      </c>
      <c r="G45" s="82">
        <f>SUM(G33:G44,G10:G23)</f>
        <v>328</v>
      </c>
      <c r="H45" s="82">
        <f>SUM(H33:H44,H10:H23)</f>
        <v>4481</v>
      </c>
      <c r="I45" s="82">
        <f>SUM(I33:I44,I10:I23)</f>
        <v>946</v>
      </c>
      <c r="J45" s="82">
        <f>SUM(J33:J44,J10:J23)</f>
        <v>4995</v>
      </c>
      <c r="K45" s="83">
        <f>SUM(K33:K44,K10:K23)</f>
        <v>12731</v>
      </c>
      <c r="L45" s="84" t="s">
        <v>76</v>
      </c>
      <c r="M45" s="85"/>
      <c r="N45" s="86"/>
      <c r="O45" s="86"/>
      <c r="P45" s="86"/>
      <c r="Q45" s="86"/>
      <c r="R45" s="87"/>
      <c r="S45" s="88"/>
      <c r="T45" s="88"/>
      <c r="U45" s="88"/>
      <c r="V45" s="88"/>
      <c r="W45" s="88"/>
      <c r="X45" s="88"/>
      <c r="Y45" s="88"/>
      <c r="Z45" s="88"/>
      <c r="AA45" s="88"/>
    </row>
    <row r="46" spans="1:30" s="55" customFormat="1" ht="0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90"/>
      <c r="Q46" s="90"/>
      <c r="R46" s="20"/>
      <c r="S46" s="21"/>
      <c r="T46" s="21"/>
      <c r="U46" s="21"/>
      <c r="V46" s="21"/>
      <c r="W46" s="21"/>
      <c r="X46" s="21"/>
      <c r="Y46" s="21"/>
      <c r="Z46" s="21"/>
      <c r="AA46" s="21"/>
      <c r="AB46" s="22"/>
      <c r="AC46" s="22"/>
      <c r="AD46" s="22"/>
    </row>
    <row r="47" spans="1:30" s="96" customFormat="1" ht="27.75" customHeight="1">
      <c r="A47" s="91" t="s">
        <v>77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 t="s">
        <v>78</v>
      </c>
      <c r="M47" s="91"/>
      <c r="N47" s="92"/>
      <c r="O47" s="92"/>
      <c r="P47" s="92"/>
      <c r="Q47" s="92"/>
      <c r="R47" s="93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95"/>
      <c r="AD47" s="95"/>
    </row>
    <row r="48" spans="1:30" s="9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20"/>
      <c r="S48" s="21"/>
      <c r="T48" s="21"/>
      <c r="U48" s="21"/>
      <c r="V48" s="21"/>
      <c r="W48" s="21"/>
      <c r="X48" s="21"/>
      <c r="Y48" s="21"/>
      <c r="Z48" s="21"/>
      <c r="AA48" s="21"/>
      <c r="AB48" s="95"/>
      <c r="AC48" s="95"/>
      <c r="AD48" s="95"/>
    </row>
    <row r="49" spans="1:30" s="9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20"/>
      <c r="S49" s="21"/>
      <c r="T49" s="21"/>
      <c r="U49" s="21"/>
      <c r="V49" s="21"/>
      <c r="W49" s="21"/>
      <c r="X49" s="21"/>
      <c r="Y49" s="21"/>
      <c r="Z49" s="21"/>
      <c r="AA49" s="21"/>
      <c r="AB49" s="95"/>
      <c r="AC49" s="95"/>
      <c r="AD49" s="95"/>
    </row>
    <row r="50" spans="1:30" s="9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20"/>
      <c r="S50" s="21"/>
      <c r="T50" s="21"/>
      <c r="U50" s="21"/>
      <c r="V50" s="21"/>
      <c r="W50" s="21"/>
      <c r="X50" s="21"/>
      <c r="Y50" s="21"/>
      <c r="Z50" s="21"/>
      <c r="AA50" s="21"/>
      <c r="AB50" s="95"/>
      <c r="AC50" s="95"/>
      <c r="AD50" s="95"/>
    </row>
    <row r="51" spans="1:30" s="9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20"/>
      <c r="S51" s="21"/>
      <c r="T51" s="21"/>
      <c r="U51" s="21"/>
      <c r="V51" s="21"/>
      <c r="W51" s="21"/>
      <c r="X51" s="21"/>
      <c r="Y51" s="21"/>
      <c r="Z51" s="21"/>
      <c r="AA51" s="21"/>
      <c r="AB51" s="95"/>
      <c r="AC51" s="95"/>
      <c r="AD51" s="95"/>
    </row>
    <row r="52" spans="1:30" s="9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20"/>
      <c r="S52" s="21"/>
      <c r="T52" s="21"/>
      <c r="U52" s="21"/>
      <c r="V52" s="21"/>
      <c r="W52" s="21"/>
      <c r="X52" s="21"/>
      <c r="Y52" s="21"/>
      <c r="Z52" s="21"/>
      <c r="AA52" s="21"/>
      <c r="AB52" s="95"/>
      <c r="AC52" s="95"/>
      <c r="AD52" s="95"/>
    </row>
    <row r="53" spans="1:30" s="9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20"/>
      <c r="S53" s="21"/>
      <c r="T53" s="21"/>
      <c r="U53" s="21"/>
      <c r="V53" s="21"/>
      <c r="W53" s="21"/>
      <c r="X53" s="21"/>
      <c r="Y53" s="21"/>
      <c r="Z53" s="21"/>
      <c r="AA53" s="21"/>
      <c r="AB53" s="95"/>
      <c r="AC53" s="95"/>
      <c r="AD53" s="95"/>
    </row>
    <row r="54" spans="1:30" s="9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20"/>
      <c r="S54" s="21"/>
      <c r="T54" s="21"/>
      <c r="U54" s="21"/>
      <c r="V54" s="21"/>
      <c r="W54" s="21"/>
      <c r="X54" s="21"/>
      <c r="Y54" s="21"/>
      <c r="Z54" s="21"/>
      <c r="AA54" s="21"/>
      <c r="AB54" s="95"/>
      <c r="AC54" s="95"/>
      <c r="AD54" s="95"/>
    </row>
    <row r="55" spans="1:30" s="9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20"/>
      <c r="S55" s="21"/>
      <c r="T55" s="21"/>
      <c r="U55" s="21"/>
      <c r="V55" s="21"/>
      <c r="W55" s="21"/>
      <c r="X55" s="21"/>
      <c r="Y55" s="21"/>
      <c r="Z55" s="21"/>
      <c r="AA55" s="21"/>
      <c r="AB55" s="95"/>
      <c r="AC55" s="95"/>
      <c r="AD55" s="95"/>
    </row>
    <row r="56" spans="1:30" s="9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20"/>
      <c r="S56" s="21"/>
      <c r="T56" s="21"/>
      <c r="U56" s="21"/>
      <c r="V56" s="21"/>
      <c r="W56" s="21"/>
      <c r="X56" s="21"/>
      <c r="Y56" s="21"/>
      <c r="Z56" s="21"/>
      <c r="AA56" s="21"/>
      <c r="AB56" s="95"/>
      <c r="AC56" s="95"/>
      <c r="AD56" s="95"/>
    </row>
    <row r="57" spans="1:30" s="9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20"/>
      <c r="S57" s="21"/>
      <c r="T57" s="21"/>
      <c r="U57" s="21"/>
      <c r="V57" s="21"/>
      <c r="W57" s="21"/>
      <c r="X57" s="21"/>
      <c r="Y57" s="21"/>
      <c r="Z57" s="21"/>
      <c r="AA57" s="21"/>
      <c r="AB57" s="95"/>
      <c r="AC57" s="95"/>
      <c r="AD57" s="95"/>
    </row>
    <row r="58" spans="1:30" s="9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20"/>
      <c r="S58" s="21"/>
      <c r="T58" s="21"/>
      <c r="U58" s="21"/>
      <c r="V58" s="21"/>
      <c r="W58" s="21"/>
      <c r="X58" s="21"/>
      <c r="Y58" s="21"/>
      <c r="Z58" s="21"/>
      <c r="AA58" s="21"/>
      <c r="AB58" s="95"/>
      <c r="AC58" s="95"/>
      <c r="AD58" s="95"/>
    </row>
    <row r="59" spans="1:30" s="9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20"/>
      <c r="S59" s="21"/>
      <c r="T59" s="21"/>
      <c r="U59" s="21"/>
      <c r="V59" s="21"/>
      <c r="W59" s="21"/>
      <c r="X59" s="21"/>
      <c r="Y59" s="21"/>
      <c r="Z59" s="21"/>
      <c r="AA59" s="21"/>
      <c r="AB59" s="95"/>
      <c r="AC59" s="95"/>
      <c r="AD59" s="95"/>
    </row>
  </sheetData>
  <mergeCells count="29">
    <mergeCell ref="A2:L2"/>
    <mergeCell ref="A3:L3"/>
    <mergeCell ref="A4:L4"/>
    <mergeCell ref="A7:A9"/>
    <mergeCell ref="B7:D7"/>
    <mergeCell ref="E7:E8"/>
    <mergeCell ref="F7:F8"/>
    <mergeCell ref="G7:G8"/>
    <mergeCell ref="H7:H8"/>
    <mergeCell ref="I7:I8"/>
    <mergeCell ref="J7:J9"/>
    <mergeCell ref="K7:K9"/>
    <mergeCell ref="L7:L9"/>
    <mergeCell ref="B8:B9"/>
    <mergeCell ref="C8:C9"/>
    <mergeCell ref="D8:D9"/>
    <mergeCell ref="A30:A32"/>
    <mergeCell ref="B30:D30"/>
    <mergeCell ref="E30:E31"/>
    <mergeCell ref="F30:F31"/>
    <mergeCell ref="G30:G31"/>
    <mergeCell ref="I30:I31"/>
    <mergeCell ref="J30:J32"/>
    <mergeCell ref="K30:K32"/>
    <mergeCell ref="L30:L32"/>
    <mergeCell ref="B31:B32"/>
    <mergeCell ref="C31:C32"/>
    <mergeCell ref="D31:D32"/>
    <mergeCell ref="H30:H31"/>
  </mergeCells>
  <printOptions horizontalCentered="1"/>
  <pageMargins left="0.16" right="0.19" top="0.24" bottom="0.28000000000000003" header="0" footer="0.25"/>
  <pageSetup paperSize="9" scale="92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بمستشفيات القطاع الطبي الخاص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38BAF7CF-E8EE-489D-8519-C094481CC966}"/>
</file>

<file path=customXml/itemProps2.xml><?xml version="1.0" encoding="utf-8"?>
<ds:datastoreItem xmlns:ds="http://schemas.openxmlformats.org/officeDocument/2006/customXml" ds:itemID="{748873BE-AD3A-4364-B9B1-2F1D7F4AE390}"/>
</file>

<file path=customXml/itemProps3.xml><?xml version="1.0" encoding="utf-8"?>
<ds:datastoreItem xmlns:ds="http://schemas.openxmlformats.org/officeDocument/2006/customXml" ds:itemID="{9B49D383-3DCC-4FED-A9B6-2EDBBBFD963D}"/>
</file>

<file path=customXml/itemProps4.xml><?xml version="1.0" encoding="utf-8"?>
<ds:datastoreItem xmlns:ds="http://schemas.openxmlformats.org/officeDocument/2006/customXml" ds:itemID="{089B9109-CF77-4B88-86D7-B3A0301CA3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03-06 Table</vt:lpstr>
      <vt:lpstr>'جدول  03-06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Medical Private Sector Hospitals</dc:title>
  <dc:creator>Afaf Kamal Mahmood</dc:creator>
  <cp:lastModifiedBy>Afaf Kamal Mahmood</cp:lastModifiedBy>
  <dcterms:created xsi:type="dcterms:W3CDTF">2018-01-10T06:25:58Z</dcterms:created>
  <dcterms:modified xsi:type="dcterms:W3CDTF">2018-01-10T06:26:53Z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